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erauedu-my.sharepoint.com/personal/gokhalej_erau_edu/Documents/2023 SP/FIN 332/Activities/"/>
    </mc:Choice>
  </mc:AlternateContent>
  <xr:revisionPtr revIDLastSave="16" documentId="8_{2057F156-7C6B-4ACE-BAC8-9AE2E9B2AAE8}" xr6:coauthVersionLast="47" xr6:coauthVersionMax="47" xr10:uidLastSave="{0F3EBD89-6E3F-4D47-9F46-9C6232612105}"/>
  <bookViews>
    <workbookView xWindow="-108" yWindow="-108" windowWidth="23256" windowHeight="12456" xr2:uid="{1B1C334F-A67A-4C1F-878D-C3EEE3680DA5}"/>
  </bookViews>
  <sheets>
    <sheet name="WACC" sheetId="1" r:id="rId1"/>
    <sheet name="CF analysi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H3" i="1"/>
  <c r="E16" i="1"/>
  <c r="B16" i="1"/>
  <c r="E3" i="1"/>
  <c r="B3" i="1"/>
</calcChain>
</file>

<file path=xl/sharedStrings.xml><?xml version="1.0" encoding="utf-8"?>
<sst xmlns="http://schemas.openxmlformats.org/spreadsheetml/2006/main" count="85" uniqueCount="70">
  <si>
    <t>PV</t>
  </si>
  <si>
    <t>FV</t>
  </si>
  <si>
    <t>rate</t>
  </si>
  <si>
    <t>pmt (coupon $)</t>
  </si>
  <si>
    <t>nper</t>
  </si>
  <si>
    <t>rate from PV</t>
  </si>
  <si>
    <t>#bonds</t>
  </si>
  <si>
    <t>Debt</t>
  </si>
  <si>
    <t>Preferred</t>
  </si>
  <si>
    <t>Equity</t>
  </si>
  <si>
    <t>Price</t>
  </si>
  <si>
    <t>Dividend</t>
  </si>
  <si>
    <t>#shares</t>
  </si>
  <si>
    <t>r_F</t>
  </si>
  <si>
    <t>RP</t>
  </si>
  <si>
    <t>beta</t>
  </si>
  <si>
    <t>cost 1</t>
  </si>
  <si>
    <t>cost 2</t>
  </si>
  <si>
    <t>div</t>
  </si>
  <si>
    <t>g</t>
  </si>
  <si>
    <t>weight</t>
  </si>
  <si>
    <t>WACC</t>
  </si>
  <si>
    <t>tax</t>
  </si>
  <si>
    <t>Balance Sheet (in millions)</t>
  </si>
  <si>
    <t>Asset</t>
  </si>
  <si>
    <t xml:space="preserve"> Dollar Amount </t>
  </si>
  <si>
    <t xml:space="preserve"> Liability </t>
  </si>
  <si>
    <t>Rate</t>
  </si>
  <si>
    <t xml:space="preserve"> Weight </t>
  </si>
  <si>
    <t>CA</t>
  </si>
  <si>
    <t xml:space="preserve"> CL </t>
  </si>
  <si>
    <t>LTA</t>
  </si>
  <si>
    <t>LT bonds</t>
  </si>
  <si>
    <t>Loans</t>
  </si>
  <si>
    <t>Pref stock</t>
  </si>
  <si>
    <t>OE</t>
  </si>
  <si>
    <t>RE</t>
  </si>
  <si>
    <t>Total</t>
  </si>
  <si>
    <t>Year 0</t>
  </si>
  <si>
    <t>Year 1</t>
  </si>
  <si>
    <t>Year 2</t>
  </si>
  <si>
    <t>Year 3</t>
  </si>
  <si>
    <t>Category</t>
  </si>
  <si>
    <t>T1</t>
  </si>
  <si>
    <t>T2</t>
  </si>
  <si>
    <t>T3</t>
  </si>
  <si>
    <t>Investment</t>
  </si>
  <si>
    <t>NWC Change</t>
  </si>
  <si>
    <t>OCFs</t>
  </si>
  <si>
    <t>Salvage</t>
  </si>
  <si>
    <t>year 4</t>
  </si>
  <si>
    <t>year 5</t>
  </si>
  <si>
    <t>year 6</t>
  </si>
  <si>
    <t>year 7</t>
  </si>
  <si>
    <t>year 8</t>
  </si>
  <si>
    <t>NPV</t>
  </si>
  <si>
    <t>IRR</t>
  </si>
  <si>
    <t>Decision</t>
  </si>
  <si>
    <t>KMZ airlines</t>
  </si>
  <si>
    <t>Amount</t>
  </si>
  <si>
    <t>Proportion</t>
  </si>
  <si>
    <t>coupon</t>
  </si>
  <si>
    <t>KMZ Airlines</t>
  </si>
  <si>
    <t>T4</t>
  </si>
  <si>
    <t>T5</t>
  </si>
  <si>
    <t>T6</t>
  </si>
  <si>
    <t>T7</t>
  </si>
  <si>
    <t>T8</t>
  </si>
  <si>
    <t xml:space="preserve"> WACC</t>
  </si>
  <si>
    <t>T0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</si>
</sst>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_);[Red]\(&quot;$&quot;#,##0.0\)"/>
    <numFmt numFmtId="165" formatCode="0.0%"/>
    <numFmt numFmtId="166" formatCode="0.000%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9" fontId="0" fillId="0" borderId="0" xfId="0" applyNumberFormat="1"/>
    <xf numFmtId="164" fontId="0" fillId="0" borderId="0" xfId="0" applyNumberFormat="1"/>
    <xf numFmtId="166" fontId="0" fillId="0" borderId="0" xfId="0" applyNumberFormat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66" fontId="0" fillId="2" borderId="1" xfId="0" applyNumberFormat="1" applyFill="1" applyBorder="1"/>
    <xf numFmtId="164" fontId="0" fillId="2" borderId="1" xfId="0" applyNumberFormat="1" applyFill="1" applyBorder="1"/>
    <xf numFmtId="9" fontId="0" fillId="2" borderId="1" xfId="0" applyNumberFormat="1" applyFill="1" applyBorder="1"/>
    <xf numFmtId="9" fontId="0" fillId="3" borderId="1" xfId="0" applyNumberFormat="1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3" fontId="0" fillId="3" borderId="1" xfId="0" applyNumberFormat="1" applyFill="1" applyBorder="1"/>
    <xf numFmtId="166" fontId="0" fillId="3" borderId="1" xfId="0" applyNumberFormat="1" applyFill="1" applyBorder="1"/>
    <xf numFmtId="0" fontId="0" fillId="4" borderId="1" xfId="0" applyFill="1" applyBorder="1"/>
    <xf numFmtId="164" fontId="0" fillId="4" borderId="1" xfId="0" applyNumberFormat="1" applyFill="1" applyBorder="1"/>
    <xf numFmtId="166" fontId="0" fillId="4" borderId="1" xfId="0" applyNumberFormat="1" applyFill="1" applyBorder="1"/>
    <xf numFmtId="165" fontId="0" fillId="4" borderId="1" xfId="0" applyNumberFormat="1" applyFill="1" applyBorder="1"/>
    <xf numFmtId="3" fontId="0" fillId="4" borderId="1" xfId="0" applyNumberFormat="1" applyFill="1" applyBorder="1"/>
    <xf numFmtId="10" fontId="0" fillId="3" borderId="1" xfId="0" applyNumberFormat="1" applyFill="1" applyBorder="1"/>
    <xf numFmtId="0" fontId="0" fillId="2" borderId="1" xfId="0" applyFill="1" applyBorder="1" applyAlignment="1">
      <alignment horizontal="center"/>
    </xf>
    <xf numFmtId="10" fontId="0" fillId="4" borderId="1" xfId="0" applyNumberFormat="1" applyFill="1" applyBorder="1"/>
    <xf numFmtId="4" fontId="0" fillId="4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794CF-6276-4FB7-9CDC-8BDED46578E9}">
  <dimension ref="A1:J18"/>
  <sheetViews>
    <sheetView tabSelected="1" zoomScale="175" zoomScaleNormal="175" workbookViewId="0">
      <pane ySplit="2" topLeftCell="A3" activePane="bottomLeft" state="frozen"/>
      <selection pane="bottomLeft" activeCell="J2" sqref="J2"/>
    </sheetView>
  </sheetViews>
  <sheetFormatPr defaultRowHeight="14.4" x14ac:dyDescent="0.3"/>
  <cols>
    <col min="1" max="1" width="13.6640625" bestFit="1" customWidth="1"/>
    <col min="2" max="2" width="11.33203125" bestFit="1" customWidth="1"/>
    <col min="3" max="3" width="2.6640625" customWidth="1"/>
    <col min="4" max="4" width="10.88671875" customWidth="1"/>
    <col min="5" max="5" width="11.33203125" customWidth="1"/>
    <col min="6" max="6" width="2.6640625" customWidth="1"/>
    <col min="7" max="7" width="10.33203125" customWidth="1"/>
    <col min="8" max="8" width="11.33203125" customWidth="1"/>
    <col min="10" max="10" width="11.33203125" bestFit="1" customWidth="1"/>
  </cols>
  <sheetData>
    <row r="1" spans="1:10" x14ac:dyDescent="0.3">
      <c r="A1" s="4" t="s">
        <v>7</v>
      </c>
      <c r="B1" s="5"/>
      <c r="D1" s="4" t="s">
        <v>8</v>
      </c>
      <c r="E1" s="5"/>
      <c r="G1" s="4" t="s">
        <v>9</v>
      </c>
      <c r="H1" s="5"/>
      <c r="J1" s="6" t="s">
        <v>37</v>
      </c>
    </row>
    <row r="2" spans="1:10" x14ac:dyDescent="0.3">
      <c r="A2" s="6" t="s">
        <v>60</v>
      </c>
      <c r="B2" s="13"/>
      <c r="D2" s="6" t="s">
        <v>60</v>
      </c>
      <c r="E2" s="13"/>
      <c r="G2" s="6" t="s">
        <v>60</v>
      </c>
      <c r="H2" s="13"/>
      <c r="J2" s="14">
        <v>300000000</v>
      </c>
    </row>
    <row r="3" spans="1:10" x14ac:dyDescent="0.3">
      <c r="A3" s="7" t="s">
        <v>59</v>
      </c>
      <c r="B3" s="20">
        <f>B2*$J$2</f>
        <v>0</v>
      </c>
      <c r="D3" s="7" t="s">
        <v>59</v>
      </c>
      <c r="E3" s="20">
        <f>E2*$J$2</f>
        <v>0</v>
      </c>
      <c r="G3" s="7" t="s">
        <v>59</v>
      </c>
      <c r="H3" s="20">
        <f>H2*$J$2</f>
        <v>0</v>
      </c>
    </row>
    <row r="4" spans="1:10" x14ac:dyDescent="0.3">
      <c r="A4" s="7" t="s">
        <v>1</v>
      </c>
      <c r="B4" s="12"/>
      <c r="D4" s="7" t="s">
        <v>10</v>
      </c>
      <c r="E4" s="12"/>
      <c r="G4" s="7" t="s">
        <v>10</v>
      </c>
      <c r="H4" s="12"/>
    </row>
    <row r="5" spans="1:10" x14ac:dyDescent="0.3">
      <c r="A5" s="7" t="s">
        <v>61</v>
      </c>
      <c r="B5" s="15"/>
      <c r="C5" s="3"/>
      <c r="D5" s="8" t="s">
        <v>11</v>
      </c>
      <c r="E5" s="12"/>
      <c r="G5" s="7" t="s">
        <v>13</v>
      </c>
      <c r="H5" s="11"/>
    </row>
    <row r="6" spans="1:10" x14ac:dyDescent="0.3">
      <c r="A6" s="7" t="s">
        <v>2</v>
      </c>
      <c r="B6" s="15"/>
      <c r="C6" s="1"/>
      <c r="D6" s="10"/>
      <c r="E6" s="12"/>
      <c r="G6" s="7" t="s">
        <v>14</v>
      </c>
      <c r="H6" s="11"/>
    </row>
    <row r="7" spans="1:10" x14ac:dyDescent="0.3">
      <c r="A7" s="7" t="s">
        <v>3</v>
      </c>
      <c r="B7" s="16"/>
      <c r="D7" s="7"/>
      <c r="E7" s="12"/>
      <c r="G7" s="7" t="s">
        <v>15</v>
      </c>
      <c r="H7" s="12"/>
    </row>
    <row r="8" spans="1:10" x14ac:dyDescent="0.3">
      <c r="A8" s="7" t="s">
        <v>4</v>
      </c>
      <c r="B8" s="12"/>
      <c r="D8" s="7"/>
      <c r="E8" s="12"/>
      <c r="G8" s="7" t="s">
        <v>16</v>
      </c>
      <c r="H8" s="18"/>
    </row>
    <row r="9" spans="1:10" x14ac:dyDescent="0.3">
      <c r="A9" s="7" t="s">
        <v>0</v>
      </c>
      <c r="B9" s="17"/>
      <c r="C9" s="2"/>
      <c r="D9" s="9"/>
      <c r="E9" s="12"/>
      <c r="G9" s="7" t="s">
        <v>18</v>
      </c>
      <c r="H9" s="12"/>
    </row>
    <row r="10" spans="1:10" x14ac:dyDescent="0.3">
      <c r="A10" s="7"/>
      <c r="B10" s="12"/>
      <c r="C10" s="2"/>
      <c r="D10" s="9"/>
      <c r="E10" s="12"/>
      <c r="G10" s="7" t="s">
        <v>19</v>
      </c>
      <c r="H10" s="21"/>
    </row>
    <row r="11" spans="1:10" x14ac:dyDescent="0.3">
      <c r="A11" s="7"/>
      <c r="B11" s="12"/>
      <c r="C11" s="2"/>
      <c r="D11" s="9"/>
      <c r="E11" s="12"/>
      <c r="G11" s="7" t="s">
        <v>17</v>
      </c>
      <c r="H11" s="18"/>
    </row>
    <row r="12" spans="1:10" x14ac:dyDescent="0.3">
      <c r="A12" s="7" t="s">
        <v>6</v>
      </c>
      <c r="B12" s="17"/>
      <c r="C12" s="2"/>
      <c r="D12" s="9" t="s">
        <v>12</v>
      </c>
      <c r="E12" s="20"/>
      <c r="G12" s="9" t="s">
        <v>12</v>
      </c>
      <c r="H12" s="20"/>
    </row>
    <row r="13" spans="1:10" x14ac:dyDescent="0.3">
      <c r="A13" s="7"/>
      <c r="B13" s="12"/>
      <c r="D13" s="7"/>
      <c r="E13" s="12"/>
      <c r="G13" s="7"/>
      <c r="H13" s="12"/>
    </row>
    <row r="14" spans="1:10" x14ac:dyDescent="0.3">
      <c r="A14" s="7" t="s">
        <v>5</v>
      </c>
      <c r="B14" s="18"/>
      <c r="C14" s="3"/>
      <c r="D14" s="8" t="s">
        <v>2</v>
      </c>
      <c r="E14" s="18"/>
      <c r="G14" s="7" t="s">
        <v>2</v>
      </c>
      <c r="H14" s="18"/>
    </row>
    <row r="15" spans="1:10" x14ac:dyDescent="0.3">
      <c r="A15" s="7" t="s">
        <v>22</v>
      </c>
      <c r="B15" s="11"/>
      <c r="D15" s="7"/>
      <c r="E15" s="12"/>
      <c r="G15" s="7"/>
      <c r="H15" s="12"/>
    </row>
    <row r="16" spans="1:10" x14ac:dyDescent="0.3">
      <c r="A16" s="7" t="s">
        <v>20</v>
      </c>
      <c r="B16" s="19">
        <f>B2</f>
        <v>0</v>
      </c>
      <c r="D16" s="7" t="s">
        <v>20</v>
      </c>
      <c r="E16" s="19">
        <f>E2</f>
        <v>0</v>
      </c>
      <c r="G16" s="7" t="s">
        <v>20</v>
      </c>
      <c r="H16" s="19">
        <f>H2</f>
        <v>0</v>
      </c>
    </row>
    <row r="17" spans="4:5" x14ac:dyDescent="0.3">
      <c r="D17" s="7"/>
      <c r="E17" s="12"/>
    </row>
    <row r="18" spans="4:5" x14ac:dyDescent="0.3">
      <c r="D18" s="7" t="s">
        <v>21</v>
      </c>
      <c r="E18" s="18"/>
    </row>
  </sheetData>
  <mergeCells count="3">
    <mergeCell ref="G1:H1"/>
    <mergeCell ref="D1:E1"/>
    <mergeCell ref="A1:B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DE8D1-3247-4F6F-8C9C-BDCB01135890}">
  <dimension ref="A1:Q13"/>
  <sheetViews>
    <sheetView topLeftCell="A2" zoomScale="200" zoomScaleNormal="200" workbookViewId="0">
      <selection activeCell="A8" sqref="A8"/>
    </sheetView>
  </sheetViews>
  <sheetFormatPr defaultRowHeight="14.4" x14ac:dyDescent="0.3"/>
  <cols>
    <col min="2" max="2" width="13.6640625" bestFit="1" customWidth="1"/>
    <col min="4" max="4" width="13.6640625" bestFit="1" customWidth="1"/>
    <col min="8" max="8" width="11.6640625" bestFit="1" customWidth="1"/>
    <col min="9" max="9" width="10.21875" bestFit="1" customWidth="1"/>
  </cols>
  <sheetData>
    <row r="1" spans="1:17" ht="15" customHeight="1" x14ac:dyDescent="0.3">
      <c r="A1" s="22" t="s">
        <v>62</v>
      </c>
      <c r="B1" s="22"/>
      <c r="C1" s="22"/>
      <c r="D1" s="22"/>
      <c r="E1" s="22"/>
      <c r="F1" s="22"/>
      <c r="H1" s="22" t="s">
        <v>58</v>
      </c>
      <c r="I1" s="22"/>
      <c r="J1" s="22"/>
      <c r="K1" s="22"/>
      <c r="L1" s="22"/>
      <c r="M1" s="22"/>
      <c r="N1" s="22"/>
      <c r="O1" s="22"/>
      <c r="P1" s="22"/>
      <c r="Q1" s="22"/>
    </row>
    <row r="2" spans="1:17" ht="15" customHeight="1" x14ac:dyDescent="0.3">
      <c r="A2" s="22" t="s">
        <v>23</v>
      </c>
      <c r="B2" s="22"/>
      <c r="C2" s="22"/>
      <c r="D2" s="22"/>
      <c r="E2" s="22"/>
      <c r="F2" s="22"/>
      <c r="H2" s="7"/>
      <c r="I2" s="7" t="s">
        <v>38</v>
      </c>
      <c r="J2" s="7" t="s">
        <v>39</v>
      </c>
      <c r="K2" s="7" t="s">
        <v>40</v>
      </c>
      <c r="L2" s="7" t="s">
        <v>41</v>
      </c>
      <c r="M2" s="7" t="s">
        <v>50</v>
      </c>
      <c r="N2" s="7" t="s">
        <v>51</v>
      </c>
      <c r="O2" s="7" t="s">
        <v>52</v>
      </c>
      <c r="P2" s="7" t="s">
        <v>53</v>
      </c>
      <c r="Q2" s="7" t="s">
        <v>54</v>
      </c>
    </row>
    <row r="3" spans="1:17" x14ac:dyDescent="0.3">
      <c r="A3" s="7" t="s">
        <v>24</v>
      </c>
      <c r="B3" s="7" t="s">
        <v>25</v>
      </c>
      <c r="C3" s="7" t="s">
        <v>26</v>
      </c>
      <c r="D3" s="7" t="s">
        <v>25</v>
      </c>
      <c r="E3" s="7" t="s">
        <v>27</v>
      </c>
      <c r="F3" s="7" t="s">
        <v>28</v>
      </c>
      <c r="H3" s="7" t="s">
        <v>42</v>
      </c>
      <c r="I3" s="7" t="s">
        <v>69</v>
      </c>
      <c r="J3" s="7" t="s">
        <v>43</v>
      </c>
      <c r="K3" s="7" t="s">
        <v>44</v>
      </c>
      <c r="L3" s="7" t="s">
        <v>45</v>
      </c>
      <c r="M3" s="7" t="s">
        <v>63</v>
      </c>
      <c r="N3" s="7" t="s">
        <v>64</v>
      </c>
      <c r="O3" s="7" t="s">
        <v>65</v>
      </c>
      <c r="P3" s="7" t="s">
        <v>66</v>
      </c>
      <c r="Q3" s="7" t="s">
        <v>67</v>
      </c>
    </row>
    <row r="4" spans="1:17" x14ac:dyDescent="0.3">
      <c r="A4" s="7" t="s">
        <v>29</v>
      </c>
      <c r="B4" s="12"/>
      <c r="C4" s="7" t="s">
        <v>30</v>
      </c>
      <c r="D4" s="12"/>
      <c r="E4" s="11"/>
      <c r="F4" s="16"/>
      <c r="H4" s="7" t="s">
        <v>46</v>
      </c>
      <c r="I4" s="12"/>
      <c r="J4" s="12"/>
      <c r="K4" s="12"/>
      <c r="L4" s="12"/>
      <c r="M4" s="12"/>
      <c r="N4" s="12"/>
      <c r="O4" s="12"/>
      <c r="P4" s="12"/>
      <c r="Q4" s="12"/>
    </row>
    <row r="5" spans="1:17" x14ac:dyDescent="0.3">
      <c r="A5" s="7" t="s">
        <v>31</v>
      </c>
      <c r="B5" s="12"/>
      <c r="C5" s="7" t="s">
        <v>32</v>
      </c>
      <c r="D5" s="12"/>
      <c r="E5" s="21"/>
      <c r="F5" s="16"/>
      <c r="H5" s="7" t="s">
        <v>47</v>
      </c>
      <c r="I5" s="12"/>
      <c r="J5" s="12"/>
      <c r="K5" s="12"/>
      <c r="L5" s="12"/>
      <c r="M5" s="12"/>
      <c r="N5" s="12"/>
      <c r="O5" s="12"/>
      <c r="P5" s="12"/>
      <c r="Q5" s="12"/>
    </row>
    <row r="6" spans="1:17" x14ac:dyDescent="0.3">
      <c r="A6" s="7"/>
      <c r="B6" s="12"/>
      <c r="C6" s="7" t="s">
        <v>33</v>
      </c>
      <c r="D6" s="12"/>
      <c r="E6" s="11"/>
      <c r="F6" s="16"/>
      <c r="H6" s="7" t="s">
        <v>48</v>
      </c>
      <c r="I6" s="12"/>
      <c r="J6" s="12"/>
      <c r="K6" s="12"/>
      <c r="L6" s="12"/>
      <c r="M6" s="12"/>
      <c r="N6" s="12"/>
      <c r="O6" s="12"/>
      <c r="P6" s="12"/>
      <c r="Q6" s="12"/>
    </row>
    <row r="7" spans="1:17" x14ac:dyDescent="0.3">
      <c r="A7" s="7"/>
      <c r="B7" s="12"/>
      <c r="C7" s="7" t="s">
        <v>34</v>
      </c>
      <c r="D7" s="12"/>
      <c r="E7" s="11"/>
      <c r="F7" s="16"/>
      <c r="H7" s="7" t="s">
        <v>49</v>
      </c>
      <c r="I7" s="12"/>
      <c r="J7" s="12"/>
      <c r="K7" s="12"/>
      <c r="L7" s="12"/>
      <c r="M7" s="12"/>
      <c r="N7" s="12"/>
      <c r="O7" s="12"/>
      <c r="P7" s="12"/>
      <c r="Q7" s="12"/>
    </row>
    <row r="8" spans="1:17" x14ac:dyDescent="0.3">
      <c r="A8" s="7"/>
      <c r="B8" s="12"/>
      <c r="C8" s="7" t="s">
        <v>35</v>
      </c>
      <c r="D8" s="12"/>
      <c r="E8" s="21"/>
      <c r="F8" s="16"/>
      <c r="H8" s="7" t="s">
        <v>37</v>
      </c>
      <c r="I8" s="16"/>
      <c r="J8" s="16"/>
      <c r="K8" s="16"/>
      <c r="L8" s="16"/>
      <c r="M8" s="16"/>
      <c r="N8" s="16"/>
      <c r="O8" s="16"/>
      <c r="P8" s="16"/>
      <c r="Q8" s="16"/>
    </row>
    <row r="9" spans="1:17" x14ac:dyDescent="0.3">
      <c r="A9" s="7"/>
      <c r="B9" s="12"/>
      <c r="C9" s="7" t="s">
        <v>36</v>
      </c>
      <c r="D9" s="12"/>
      <c r="E9" s="21"/>
      <c r="F9" s="16"/>
    </row>
    <row r="10" spans="1:17" x14ac:dyDescent="0.3">
      <c r="A10" s="7" t="s">
        <v>37</v>
      </c>
      <c r="B10" s="12"/>
      <c r="C10" s="7" t="s">
        <v>37</v>
      </c>
      <c r="D10" s="12"/>
      <c r="E10" s="7" t="s">
        <v>68</v>
      </c>
      <c r="F10" s="18"/>
      <c r="H10" s="7" t="s">
        <v>21</v>
      </c>
      <c r="I10" s="23"/>
    </row>
    <row r="11" spans="1:17" x14ac:dyDescent="0.3">
      <c r="H11" s="7" t="s">
        <v>55</v>
      </c>
      <c r="I11" s="24"/>
    </row>
    <row r="12" spans="1:17" x14ac:dyDescent="0.3">
      <c r="H12" s="7" t="s">
        <v>56</v>
      </c>
      <c r="I12" s="19"/>
    </row>
    <row r="13" spans="1:17" x14ac:dyDescent="0.3">
      <c r="H13" s="7" t="s">
        <v>57</v>
      </c>
      <c r="I13" s="16"/>
    </row>
  </sheetData>
  <mergeCells count="3">
    <mergeCell ref="A1:F1"/>
    <mergeCell ref="A2:F2"/>
    <mergeCell ref="H1:Q1"/>
  </mergeCells>
  <phoneticPr fontId="1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WACC</vt:lpstr>
      <vt:lpstr>CF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Jayendra Gokhale</dc:creator>
  <cp:lastModifiedBy>Jayendra Gokhale</cp:lastModifiedBy>
  <dcterms:created xsi:type="dcterms:W3CDTF">2023-04-22T22:04:27Z</dcterms:created>
  <dcterms:modified xsi:type="dcterms:W3CDTF">2023-04-23T18:53:40Z</dcterms:modified>
</cp:coreProperties>
</file>